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166925"/>
  <mc:AlternateContent xmlns:mc="http://schemas.openxmlformats.org/markup-compatibility/2006">
    <mc:Choice Requires="x15">
      <x15ac:absPath xmlns:x15ac="http://schemas.microsoft.com/office/spreadsheetml/2010/11/ac" url="D:\SLBC\SLBC JUNE 2024\SLBC June 2024 Booklet\New folder\"/>
    </mc:Choice>
  </mc:AlternateContent>
  <xr:revisionPtr revIDLastSave="0" documentId="13_ncr:1_{F65F3B98-D624-4893-BA49-A24BB7252C02}" xr6:coauthVersionLast="47" xr6:coauthVersionMax="47" xr10:uidLastSave="{00000000-0000-0000-0000-000000000000}"/>
  <bookViews>
    <workbookView xWindow="-108" yWindow="-108" windowWidth="23256" windowHeight="12456" xr2:uid="{5DCB7569-2D9E-4592-85F4-155A0D47FB22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2" i="1" l="1"/>
  <c r="D32" i="1"/>
  <c r="E32" i="1"/>
  <c r="F32" i="1"/>
  <c r="G32" i="1"/>
  <c r="H32" i="1"/>
  <c r="I32" i="1"/>
  <c r="J32" i="1"/>
  <c r="K32" i="1"/>
  <c r="L32" i="1"/>
  <c r="M32" i="1"/>
  <c r="N32" i="1"/>
  <c r="O32" i="1"/>
  <c r="P32" i="1"/>
  <c r="Q32" i="1"/>
  <c r="R32" i="1"/>
  <c r="S32" i="1"/>
  <c r="T32" i="1"/>
  <c r="U32" i="1"/>
  <c r="V32" i="1"/>
  <c r="W32" i="1"/>
  <c r="X32" i="1"/>
  <c r="Y8" i="1"/>
  <c r="Z8" i="1"/>
  <c r="Y9" i="1"/>
  <c r="Z9" i="1"/>
  <c r="Y10" i="1"/>
  <c r="Z10" i="1"/>
  <c r="Y11" i="1"/>
  <c r="Z11" i="1"/>
  <c r="Y12" i="1"/>
  <c r="Z12" i="1"/>
  <c r="Y13" i="1"/>
  <c r="Z13" i="1"/>
  <c r="Y14" i="1"/>
  <c r="Z14" i="1"/>
  <c r="Y15" i="1"/>
  <c r="Z15" i="1"/>
  <c r="Y16" i="1"/>
  <c r="Z16" i="1"/>
  <c r="Y17" i="1"/>
  <c r="Z17" i="1"/>
  <c r="Y18" i="1"/>
  <c r="Z18" i="1"/>
  <c r="Y19" i="1"/>
  <c r="Z19" i="1"/>
  <c r="Y20" i="1"/>
  <c r="Z20" i="1"/>
  <c r="Y21" i="1"/>
  <c r="Z21" i="1"/>
  <c r="Y22" i="1"/>
  <c r="Z22" i="1"/>
  <c r="Y23" i="1"/>
  <c r="Z23" i="1"/>
  <c r="Y24" i="1"/>
  <c r="Z24" i="1"/>
  <c r="Y25" i="1"/>
  <c r="Z25" i="1"/>
  <c r="Y26" i="1"/>
  <c r="Z26" i="1"/>
  <c r="Y27" i="1"/>
  <c r="Z27" i="1"/>
  <c r="Y28" i="1"/>
  <c r="Z28" i="1"/>
  <c r="Y29" i="1"/>
  <c r="Z29" i="1"/>
  <c r="Y30" i="1"/>
  <c r="Z30" i="1"/>
  <c r="Y31" i="1"/>
  <c r="Z31" i="1"/>
  <c r="Y32" i="1"/>
  <c r="Z32" i="1"/>
  <c r="Z7" i="1"/>
  <c r="Y7" i="1"/>
</calcChain>
</file>

<file path=xl/sharedStrings.xml><?xml version="1.0" encoding="utf-8"?>
<sst xmlns="http://schemas.openxmlformats.org/spreadsheetml/2006/main" count="71" uniqueCount="41">
  <si>
    <t>(RUPEES IN LAKHS)</t>
  </si>
  <si>
    <t>Sl No.</t>
  </si>
  <si>
    <t>DISTRICTS</t>
  </si>
  <si>
    <t xml:space="preserve">Micro </t>
  </si>
  <si>
    <t xml:space="preserve">Small </t>
  </si>
  <si>
    <t>Medium</t>
  </si>
  <si>
    <t xml:space="preserve">Others under MSMEs </t>
  </si>
  <si>
    <t xml:space="preserve">MSME Total </t>
  </si>
  <si>
    <t>No.</t>
  </si>
  <si>
    <t>Amt.</t>
  </si>
  <si>
    <t>ANJAW</t>
  </si>
  <si>
    <t>CHANGLANG</t>
  </si>
  <si>
    <t>EASTKAMENG</t>
  </si>
  <si>
    <t>KAMLE</t>
  </si>
  <si>
    <t>LEPARADA</t>
  </si>
  <si>
    <t>LOHIT</t>
  </si>
  <si>
    <t>LONGDING</t>
  </si>
  <si>
    <t>LOWERSUBANSIRI</t>
  </si>
  <si>
    <t>NAMSAI</t>
  </si>
  <si>
    <t>PAKKEKESSANG</t>
  </si>
  <si>
    <t>PAPUMPARE</t>
  </si>
  <si>
    <t>SIANG</t>
  </si>
  <si>
    <t>TAWANG</t>
  </si>
  <si>
    <t>TIRAP</t>
  </si>
  <si>
    <t>UPPERSUBANSIRI</t>
  </si>
  <si>
    <t>TOTAL</t>
  </si>
  <si>
    <t>KVIC/IIEG/PPDC  (CLUSTER)</t>
  </si>
  <si>
    <t xml:space="preserve">TL  </t>
  </si>
  <si>
    <t xml:space="preserve">WC </t>
  </si>
  <si>
    <t>DIBANGVALLEY</t>
  </si>
  <si>
    <t>EASTSIANG</t>
  </si>
  <si>
    <t>KRADAADI</t>
  </si>
  <si>
    <t>KURUNGKUMEY</t>
  </si>
  <si>
    <t>LOWERDIBANGVALLEY</t>
  </si>
  <si>
    <t>LOWERSIANG</t>
  </si>
  <si>
    <t>SHIYOMI</t>
  </si>
  <si>
    <t>UPPERSIANG</t>
  </si>
  <si>
    <t>WESTKAMENG</t>
  </si>
  <si>
    <t>WESTSIANG</t>
  </si>
  <si>
    <t>CIF</t>
  </si>
  <si>
    <t>DISTRICTWISE  MSME SUB-SECTOR-WISE ACP (PS) TARGETS  OF ARUNACHAL PRADESH FOR THE FINANCIAL YEAR 2024-2025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</si>
</sst>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rgb="FF000000"/>
      <name val="Calibri"/>
      <family val="2"/>
    </font>
    <font>
      <sz val="16"/>
      <color rgb="FF000000"/>
      <name val="Bahnschrift Condensed"/>
      <family val="2"/>
    </font>
    <font>
      <sz val="20"/>
      <color rgb="FF000000"/>
      <name val="Bahnschrift Condensed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rgb="FFFFFFFF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1" xfId="0" applyBorder="1"/>
    <xf numFmtId="0" fontId="0" fillId="2" borderId="1" xfId="0" applyFill="1" applyBorder="1" applyAlignment="1">
      <alignment horizontal="left" wrapText="1"/>
    </xf>
    <xf numFmtId="1" fontId="0" fillId="0" borderId="1" xfId="0" applyNumberFormat="1" applyBorder="1"/>
    <xf numFmtId="2" fontId="0" fillId="0" borderId="1" xfId="0" applyNumberFormat="1" applyBorder="1"/>
    <xf numFmtId="0" fontId="0" fillId="0" borderId="1" xfId="0" applyBorder="1" applyAlignment="1">
      <alignment horizontal="left"/>
    </xf>
    <xf numFmtId="0" fontId="0" fillId="2" borderId="1" xfId="0" applyFill="1" applyBorder="1" applyAlignment="1">
      <alignment horizontal="left"/>
    </xf>
    <xf numFmtId="0" fontId="0" fillId="4" borderId="1" xfId="0" applyFill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1" fontId="1" fillId="0" borderId="1" xfId="0" applyNumberFormat="1" applyFont="1" applyBorder="1"/>
    <xf numFmtId="2" fontId="1" fillId="0" borderId="1" xfId="0" applyNumberFormat="1" applyFont="1" applyBorder="1"/>
    <xf numFmtId="1" fontId="0" fillId="2" borderId="1" xfId="0" applyNumberFormat="1" applyFill="1" applyBorder="1"/>
    <xf numFmtId="2" fontId="0" fillId="2" borderId="1" xfId="0" applyNumberFormat="1" applyFill="1" applyBorder="1"/>
    <xf numFmtId="0" fontId="1" fillId="0" borderId="0" xfId="0" applyFont="1"/>
    <xf numFmtId="1" fontId="3" fillId="2" borderId="1" xfId="0" applyNumberFormat="1" applyFont="1" applyFill="1" applyBorder="1" applyAlignment="1">
      <alignment horizontal="center" vertical="center" wrapText="1"/>
    </xf>
    <xf numFmtId="1" fontId="1" fillId="2" borderId="1" xfId="0" applyNumberFormat="1" applyFont="1" applyFill="1" applyBorder="1"/>
    <xf numFmtId="2" fontId="1" fillId="2" borderId="1" xfId="0" applyNumberFormat="1" applyFont="1" applyFill="1" applyBorder="1"/>
    <xf numFmtId="0" fontId="0" fillId="2" borderId="0" xfId="0" applyFill="1"/>
    <xf numFmtId="2" fontId="3" fillId="2" borderId="3" xfId="0" applyNumberFormat="1" applyFont="1" applyFill="1" applyBorder="1" applyAlignment="1">
      <alignment horizontal="center" vertical="center" wrapText="1"/>
    </xf>
    <xf numFmtId="0" fontId="0" fillId="2" borderId="1" xfId="0" applyFill="1" applyBorder="1"/>
    <xf numFmtId="1" fontId="3" fillId="2" borderId="2" xfId="0" applyNumberFormat="1" applyFont="1" applyFill="1" applyBorder="1" applyAlignment="1">
      <alignment vertical="center" wrapText="1"/>
    </xf>
    <xf numFmtId="2" fontId="3" fillId="2" borderId="2" xfId="0" applyNumberFormat="1" applyFont="1" applyFill="1" applyBorder="1" applyAlignment="1">
      <alignment vertical="center" wrapText="1"/>
    </xf>
    <xf numFmtId="1" fontId="3" fillId="2" borderId="1" xfId="0" applyNumberFormat="1" applyFont="1" applyFill="1" applyBorder="1" applyAlignment="1">
      <alignment vertical="center" wrapText="1"/>
    </xf>
    <xf numFmtId="2" fontId="3" fillId="2" borderId="1" xfId="0" applyNumberFormat="1" applyFont="1" applyFill="1" applyBorder="1" applyAlignment="1">
      <alignment vertical="center" wrapText="1"/>
    </xf>
    <xf numFmtId="1" fontId="0" fillId="0" borderId="0" xfId="0" applyNumberFormat="1"/>
    <xf numFmtId="2" fontId="0" fillId="0" borderId="0" xfId="0" applyNumberFormat="1"/>
    <xf numFmtId="2" fontId="0" fillId="2" borderId="0" xfId="0" applyNumberFormat="1" applyFill="1"/>
    <xf numFmtId="1" fontId="3" fillId="2" borderId="3" xfId="0" applyNumberFormat="1" applyFont="1" applyFill="1" applyBorder="1" applyAlignment="1">
      <alignment horizontal="center" vertical="center" wrapText="1"/>
    </xf>
    <xf numFmtId="1" fontId="3" fillId="2" borderId="5" xfId="0" applyNumberFormat="1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4" fillId="2" borderId="0" xfId="0" applyFont="1" applyFill="1" applyAlignment="1">
      <alignment horizontal="center" vertical="center"/>
    </xf>
    <xf numFmtId="0" fontId="5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BA4B5B-A0F4-45A0-9E2C-FCCA924C6720}">
  <dimension ref="A1:Z32"/>
  <sheetViews>
    <sheetView tabSelected="1" workbookViewId="0">
      <selection activeCell="AB5" sqref="AB5"/>
    </sheetView>
  </sheetViews>
  <sheetFormatPr defaultRowHeight="14.4" x14ac:dyDescent="0.3"/>
  <cols>
    <col min="1" max="1" width="4.44140625" customWidth="1"/>
    <col min="2" max="2" width="19.6640625" customWidth="1"/>
    <col min="3" max="3" width="6" bestFit="1" customWidth="1"/>
    <col min="4" max="4" width="8.5546875" style="25" bestFit="1" customWidth="1"/>
    <col min="5" max="5" width="5" bestFit="1" customWidth="1"/>
    <col min="6" max="6" width="8.5546875" style="25" bestFit="1" customWidth="1"/>
    <col min="7" max="7" width="5" bestFit="1" customWidth="1"/>
    <col min="8" max="8" width="8.5546875" style="25" bestFit="1" customWidth="1"/>
    <col min="9" max="9" width="4" bestFit="1" customWidth="1"/>
    <col min="10" max="10" width="7.5546875" style="25" bestFit="1" customWidth="1"/>
    <col min="11" max="11" width="4" bestFit="1" customWidth="1"/>
    <col min="12" max="12" width="7.5546875" style="25" bestFit="1" customWidth="1"/>
    <col min="13" max="13" width="4" bestFit="1" customWidth="1"/>
    <col min="14" max="14" width="7.5546875" style="25" bestFit="1" customWidth="1"/>
    <col min="15" max="15" width="3.88671875" customWidth="1"/>
    <col min="16" max="16" width="6.5546875" style="25" bestFit="1" customWidth="1"/>
    <col min="17" max="17" width="4" bestFit="1" customWidth="1"/>
    <col min="18" max="18" width="5.109375" style="25" bestFit="1" customWidth="1"/>
    <col min="19" max="19" width="4.21875" customWidth="1"/>
    <col min="20" max="20" width="6.5546875" style="25" bestFit="1" customWidth="1"/>
    <col min="21" max="21" width="4" style="24" bestFit="1" customWidth="1"/>
    <col min="22" max="22" width="6.5546875" style="25" bestFit="1" customWidth="1"/>
    <col min="23" max="23" width="4.5546875" style="24" bestFit="1" customWidth="1"/>
    <col min="24" max="24" width="5.109375" style="25" bestFit="1" customWidth="1"/>
    <col min="25" max="25" width="6" style="17" bestFit="1" customWidth="1"/>
    <col min="26" max="26" width="8.5546875" style="26" bestFit="1" customWidth="1"/>
  </cols>
  <sheetData>
    <row r="1" spans="1:26" ht="24.6" customHeight="1" x14ac:dyDescent="0.3">
      <c r="A1" s="39">
        <v>107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  <c r="P1" s="39"/>
      <c r="Q1" s="39"/>
      <c r="R1" s="39"/>
      <c r="S1" s="39"/>
      <c r="T1" s="39"/>
      <c r="U1" s="39"/>
      <c r="V1" s="39"/>
      <c r="W1" s="39"/>
      <c r="X1" s="39"/>
      <c r="Y1" s="39"/>
      <c r="Z1" s="39"/>
    </row>
    <row r="2" spans="1:26" s="13" customFormat="1" ht="24.6" x14ac:dyDescent="0.4">
      <c r="A2" s="40" t="s">
        <v>40</v>
      </c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  <c r="R2" s="40"/>
      <c r="S2" s="40"/>
      <c r="T2" s="40"/>
      <c r="U2" s="40"/>
      <c r="V2" s="40"/>
      <c r="W2" s="40"/>
      <c r="X2" s="40"/>
      <c r="Y2" s="40"/>
      <c r="Z2" s="40"/>
    </row>
    <row r="3" spans="1:26" ht="21.6" customHeight="1" x14ac:dyDescent="0.3">
      <c r="A3" s="41" t="s">
        <v>0</v>
      </c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  <c r="P3" s="41"/>
      <c r="Q3" s="41"/>
      <c r="R3" s="41"/>
      <c r="S3" s="41"/>
      <c r="T3" s="41"/>
      <c r="U3" s="41"/>
      <c r="V3" s="41"/>
      <c r="W3" s="41"/>
      <c r="X3" s="41"/>
      <c r="Y3" s="41"/>
      <c r="Z3" s="41"/>
    </row>
    <row r="4" spans="1:26" ht="45.6" customHeight="1" x14ac:dyDescent="0.3">
      <c r="A4" s="42" t="s">
        <v>1</v>
      </c>
      <c r="B4" s="45" t="s">
        <v>2</v>
      </c>
      <c r="C4" s="29" t="s">
        <v>3</v>
      </c>
      <c r="D4" s="30"/>
      <c r="E4" s="30"/>
      <c r="F4" s="31"/>
      <c r="G4" s="29" t="s">
        <v>4</v>
      </c>
      <c r="H4" s="30"/>
      <c r="I4" s="30"/>
      <c r="J4" s="31"/>
      <c r="K4" s="29" t="s">
        <v>5</v>
      </c>
      <c r="L4" s="30"/>
      <c r="M4" s="30"/>
      <c r="N4" s="31"/>
      <c r="O4" s="29" t="s">
        <v>26</v>
      </c>
      <c r="P4" s="30"/>
      <c r="Q4" s="30"/>
      <c r="R4" s="31"/>
      <c r="S4" s="33" t="s">
        <v>6</v>
      </c>
      <c r="T4" s="34"/>
      <c r="U4" s="29" t="s">
        <v>39</v>
      </c>
      <c r="V4" s="30"/>
      <c r="W4" s="30"/>
      <c r="X4" s="31"/>
      <c r="Y4" s="32" t="s">
        <v>7</v>
      </c>
      <c r="Z4" s="32"/>
    </row>
    <row r="5" spans="1:26" ht="14.4" customHeight="1" x14ac:dyDescent="0.3">
      <c r="A5" s="43"/>
      <c r="B5" s="46"/>
      <c r="C5" s="27" t="s">
        <v>27</v>
      </c>
      <c r="D5" s="28"/>
      <c r="E5" s="27" t="s">
        <v>28</v>
      </c>
      <c r="F5" s="28"/>
      <c r="G5" s="27" t="s">
        <v>27</v>
      </c>
      <c r="H5" s="28"/>
      <c r="I5" s="27" t="s">
        <v>28</v>
      </c>
      <c r="J5" s="28"/>
      <c r="K5" s="27" t="s">
        <v>27</v>
      </c>
      <c r="L5" s="28"/>
      <c r="M5" s="27" t="s">
        <v>28</v>
      </c>
      <c r="N5" s="28"/>
      <c r="O5" s="27" t="s">
        <v>27</v>
      </c>
      <c r="P5" s="28"/>
      <c r="Q5" s="27" t="s">
        <v>28</v>
      </c>
      <c r="R5" s="28"/>
      <c r="S5" s="35"/>
      <c r="T5" s="36"/>
      <c r="U5" s="27" t="s">
        <v>27</v>
      </c>
      <c r="V5" s="28"/>
      <c r="W5" s="27" t="s">
        <v>28</v>
      </c>
      <c r="X5" s="28"/>
      <c r="Y5" s="32"/>
      <c r="Z5" s="32"/>
    </row>
    <row r="6" spans="1:26" ht="15.6" customHeight="1" x14ac:dyDescent="0.3">
      <c r="A6" s="44"/>
      <c r="B6" s="47"/>
      <c r="C6" s="14" t="s">
        <v>8</v>
      </c>
      <c r="D6" s="18" t="s">
        <v>9</v>
      </c>
      <c r="E6" s="14" t="s">
        <v>8</v>
      </c>
      <c r="F6" s="18" t="s">
        <v>9</v>
      </c>
      <c r="G6" s="14" t="s">
        <v>8</v>
      </c>
      <c r="H6" s="18" t="s">
        <v>9</v>
      </c>
      <c r="I6" s="14" t="s">
        <v>8</v>
      </c>
      <c r="J6" s="18" t="s">
        <v>9</v>
      </c>
      <c r="K6" s="14" t="s">
        <v>8</v>
      </c>
      <c r="L6" s="18" t="s">
        <v>9</v>
      </c>
      <c r="M6" s="14" t="s">
        <v>8</v>
      </c>
      <c r="N6" s="18" t="s">
        <v>9</v>
      </c>
      <c r="O6" s="14" t="s">
        <v>8</v>
      </c>
      <c r="P6" s="18" t="s">
        <v>9</v>
      </c>
      <c r="Q6" s="14" t="s">
        <v>8</v>
      </c>
      <c r="R6" s="18" t="s">
        <v>9</v>
      </c>
      <c r="S6" s="20" t="s">
        <v>8</v>
      </c>
      <c r="T6" s="21" t="s">
        <v>9</v>
      </c>
      <c r="U6" s="14" t="s">
        <v>8</v>
      </c>
      <c r="V6" s="18" t="s">
        <v>9</v>
      </c>
      <c r="W6" s="22" t="s">
        <v>8</v>
      </c>
      <c r="X6" s="23" t="s">
        <v>9</v>
      </c>
      <c r="Y6" s="22" t="s">
        <v>8</v>
      </c>
      <c r="Z6" s="23" t="s">
        <v>9</v>
      </c>
    </row>
    <row r="7" spans="1:26" x14ac:dyDescent="0.3">
      <c r="A7" s="1">
        <v>1</v>
      </c>
      <c r="B7" s="2" t="s">
        <v>10</v>
      </c>
      <c r="C7" s="3">
        <v>150</v>
      </c>
      <c r="D7" s="4">
        <v>139.19999999999999</v>
      </c>
      <c r="E7" s="3">
        <v>60</v>
      </c>
      <c r="F7" s="4">
        <v>55.68</v>
      </c>
      <c r="G7" s="3">
        <v>0</v>
      </c>
      <c r="H7" s="4">
        <v>0</v>
      </c>
      <c r="I7" s="3">
        <v>0</v>
      </c>
      <c r="J7" s="4">
        <v>0</v>
      </c>
      <c r="K7" s="3">
        <v>0</v>
      </c>
      <c r="L7" s="4">
        <v>0</v>
      </c>
      <c r="M7" s="3">
        <v>0</v>
      </c>
      <c r="N7" s="4">
        <v>0</v>
      </c>
      <c r="O7" s="3">
        <v>0</v>
      </c>
      <c r="P7" s="4">
        <v>0</v>
      </c>
      <c r="Q7" s="3">
        <v>0</v>
      </c>
      <c r="R7" s="4">
        <v>0</v>
      </c>
      <c r="S7" s="3">
        <v>0</v>
      </c>
      <c r="T7" s="4">
        <v>0</v>
      </c>
      <c r="U7" s="11">
        <v>0</v>
      </c>
      <c r="V7" s="12">
        <v>0</v>
      </c>
      <c r="W7" s="3">
        <v>0</v>
      </c>
      <c r="X7" s="4">
        <v>0</v>
      </c>
      <c r="Y7" s="11">
        <f>C7+E7+G7+I7+K7+M7+O7+Q7+S7+U7+W7</f>
        <v>210</v>
      </c>
      <c r="Z7" s="12">
        <f>D7+F7+H7+J7+L7+N7+P7+R7+T7+V7+X7</f>
        <v>194.88</v>
      </c>
    </row>
    <row r="8" spans="1:26" x14ac:dyDescent="0.3">
      <c r="A8" s="1">
        <v>2</v>
      </c>
      <c r="B8" s="5" t="s">
        <v>11</v>
      </c>
      <c r="C8" s="11">
        <v>121</v>
      </c>
      <c r="D8" s="12">
        <v>176</v>
      </c>
      <c r="E8" s="11">
        <v>52</v>
      </c>
      <c r="F8" s="12">
        <v>30.5</v>
      </c>
      <c r="G8" s="11">
        <v>83</v>
      </c>
      <c r="H8" s="12">
        <v>145</v>
      </c>
      <c r="I8" s="11">
        <v>15</v>
      </c>
      <c r="J8" s="12">
        <v>40.56</v>
      </c>
      <c r="K8" s="11">
        <v>8</v>
      </c>
      <c r="L8" s="12">
        <v>25.9</v>
      </c>
      <c r="M8" s="11">
        <v>32</v>
      </c>
      <c r="N8" s="12">
        <v>94.960000000000008</v>
      </c>
      <c r="O8" s="11">
        <v>6</v>
      </c>
      <c r="P8" s="12">
        <v>12</v>
      </c>
      <c r="Q8" s="11">
        <v>0</v>
      </c>
      <c r="R8" s="12">
        <v>0</v>
      </c>
      <c r="S8" s="11">
        <v>21</v>
      </c>
      <c r="T8" s="12">
        <v>56.839999999999996</v>
      </c>
      <c r="U8" s="11">
        <v>0</v>
      </c>
      <c r="V8" s="12">
        <v>0</v>
      </c>
      <c r="W8" s="3">
        <v>0</v>
      </c>
      <c r="X8" s="4">
        <v>0</v>
      </c>
      <c r="Y8" s="19">
        <f t="shared" ref="Y8:Y32" si="0">C8+E8+G8+I8+K8+M8+O8+Q8+S8+U8+W8</f>
        <v>338</v>
      </c>
      <c r="Z8" s="12">
        <f t="shared" ref="Z8:Z32" si="1">D8+F8+H8+J8+L8+N8+P8+R8+T8+V8+X8</f>
        <v>581.76</v>
      </c>
    </row>
    <row r="9" spans="1:26" x14ac:dyDescent="0.3">
      <c r="A9" s="1">
        <v>3</v>
      </c>
      <c r="B9" s="6" t="s">
        <v>29</v>
      </c>
      <c r="C9" s="11">
        <v>8</v>
      </c>
      <c r="D9" s="12">
        <v>40</v>
      </c>
      <c r="E9" s="11">
        <v>8</v>
      </c>
      <c r="F9" s="12">
        <v>8</v>
      </c>
      <c r="G9" s="11">
        <v>0</v>
      </c>
      <c r="H9" s="12">
        <v>0</v>
      </c>
      <c r="I9" s="11">
        <v>0</v>
      </c>
      <c r="J9" s="12">
        <v>0</v>
      </c>
      <c r="K9" s="11">
        <v>0</v>
      </c>
      <c r="L9" s="12">
        <v>0</v>
      </c>
      <c r="M9" s="11">
        <v>0</v>
      </c>
      <c r="N9" s="12">
        <v>0</v>
      </c>
      <c r="O9" s="11">
        <v>0</v>
      </c>
      <c r="P9" s="12">
        <v>0</v>
      </c>
      <c r="Q9" s="11">
        <v>0</v>
      </c>
      <c r="R9" s="12">
        <v>0</v>
      </c>
      <c r="S9" s="11">
        <v>0</v>
      </c>
      <c r="T9" s="12">
        <v>0</v>
      </c>
      <c r="U9" s="11">
        <v>0</v>
      </c>
      <c r="V9" s="12">
        <v>0</v>
      </c>
      <c r="W9" s="3">
        <v>0</v>
      </c>
      <c r="X9" s="4">
        <v>0</v>
      </c>
      <c r="Y9" s="19">
        <f t="shared" si="0"/>
        <v>16</v>
      </c>
      <c r="Z9" s="12">
        <f t="shared" si="1"/>
        <v>48</v>
      </c>
    </row>
    <row r="10" spans="1:26" x14ac:dyDescent="0.3">
      <c r="A10" s="1">
        <v>4</v>
      </c>
      <c r="B10" s="7" t="s">
        <v>12</v>
      </c>
      <c r="C10" s="11">
        <v>158</v>
      </c>
      <c r="D10" s="12">
        <v>134.99999999999997</v>
      </c>
      <c r="E10" s="11">
        <v>55</v>
      </c>
      <c r="F10" s="12">
        <v>35.000000000000007</v>
      </c>
      <c r="G10" s="11">
        <v>106</v>
      </c>
      <c r="H10" s="12">
        <v>80</v>
      </c>
      <c r="I10" s="11">
        <v>49</v>
      </c>
      <c r="J10" s="12">
        <v>20.000000000000004</v>
      </c>
      <c r="K10" s="11">
        <v>79</v>
      </c>
      <c r="L10" s="12">
        <v>65</v>
      </c>
      <c r="M10" s="11">
        <v>49</v>
      </c>
      <c r="N10" s="12">
        <v>15</v>
      </c>
      <c r="O10" s="11">
        <v>0</v>
      </c>
      <c r="P10" s="12">
        <v>0</v>
      </c>
      <c r="Q10" s="11">
        <v>0</v>
      </c>
      <c r="R10" s="12">
        <v>0</v>
      </c>
      <c r="S10" s="11">
        <v>0</v>
      </c>
      <c r="T10" s="12">
        <v>0</v>
      </c>
      <c r="U10" s="11">
        <v>0</v>
      </c>
      <c r="V10" s="12">
        <v>0</v>
      </c>
      <c r="W10" s="3">
        <v>0</v>
      </c>
      <c r="X10" s="4">
        <v>0</v>
      </c>
      <c r="Y10" s="19">
        <f t="shared" si="0"/>
        <v>496</v>
      </c>
      <c r="Z10" s="12">
        <f t="shared" si="1"/>
        <v>350</v>
      </c>
    </row>
    <row r="11" spans="1:26" x14ac:dyDescent="0.3">
      <c r="A11" s="1">
        <v>5</v>
      </c>
      <c r="B11" s="6" t="s">
        <v>30</v>
      </c>
      <c r="C11" s="11">
        <v>1090</v>
      </c>
      <c r="D11" s="12">
        <v>4280</v>
      </c>
      <c r="E11" s="11">
        <v>600</v>
      </c>
      <c r="F11" s="12">
        <v>896</v>
      </c>
      <c r="G11" s="11">
        <v>0</v>
      </c>
      <c r="H11" s="12">
        <v>0</v>
      </c>
      <c r="I11" s="11">
        <v>0</v>
      </c>
      <c r="J11" s="12">
        <v>0</v>
      </c>
      <c r="K11" s="11">
        <v>0</v>
      </c>
      <c r="L11" s="12">
        <v>0</v>
      </c>
      <c r="M11" s="11">
        <v>0</v>
      </c>
      <c r="N11" s="12">
        <v>0</v>
      </c>
      <c r="O11" s="11">
        <v>0</v>
      </c>
      <c r="P11" s="12">
        <v>0</v>
      </c>
      <c r="Q11" s="11">
        <v>0</v>
      </c>
      <c r="R11" s="12">
        <v>0</v>
      </c>
      <c r="S11" s="11">
        <v>0</v>
      </c>
      <c r="T11" s="12">
        <v>0</v>
      </c>
      <c r="U11" s="11">
        <v>85</v>
      </c>
      <c r="V11" s="12">
        <v>200</v>
      </c>
      <c r="W11" s="3">
        <v>0</v>
      </c>
      <c r="X11" s="4">
        <v>0</v>
      </c>
      <c r="Y11" s="19">
        <f t="shared" si="0"/>
        <v>1775</v>
      </c>
      <c r="Z11" s="12">
        <f t="shared" si="1"/>
        <v>5376</v>
      </c>
    </row>
    <row r="12" spans="1:26" x14ac:dyDescent="0.3">
      <c r="A12" s="1">
        <v>6</v>
      </c>
      <c r="B12" s="8" t="s">
        <v>13</v>
      </c>
      <c r="C12" s="11">
        <v>8</v>
      </c>
      <c r="D12" s="12">
        <v>41.36</v>
      </c>
      <c r="E12" s="11">
        <v>3</v>
      </c>
      <c r="F12" s="12">
        <v>3</v>
      </c>
      <c r="G12" s="11">
        <v>2</v>
      </c>
      <c r="H12" s="12">
        <v>5</v>
      </c>
      <c r="I12" s="11">
        <v>0</v>
      </c>
      <c r="J12" s="12">
        <v>0</v>
      </c>
      <c r="K12" s="11">
        <v>3</v>
      </c>
      <c r="L12" s="12">
        <v>7</v>
      </c>
      <c r="M12" s="11">
        <v>0</v>
      </c>
      <c r="N12" s="12">
        <v>0</v>
      </c>
      <c r="O12" s="11">
        <v>3</v>
      </c>
      <c r="P12" s="12">
        <v>7</v>
      </c>
      <c r="Q12" s="11">
        <v>0</v>
      </c>
      <c r="R12" s="12">
        <v>0</v>
      </c>
      <c r="S12" s="11">
        <v>0</v>
      </c>
      <c r="T12" s="12">
        <v>0</v>
      </c>
      <c r="U12" s="11">
        <v>0</v>
      </c>
      <c r="V12" s="12">
        <v>0</v>
      </c>
      <c r="W12" s="3">
        <v>0</v>
      </c>
      <c r="X12" s="4">
        <v>0</v>
      </c>
      <c r="Y12" s="19">
        <f t="shared" si="0"/>
        <v>19</v>
      </c>
      <c r="Z12" s="12">
        <f t="shared" si="1"/>
        <v>63.36</v>
      </c>
    </row>
    <row r="13" spans="1:26" x14ac:dyDescent="0.3">
      <c r="A13" s="1">
        <v>7</v>
      </c>
      <c r="B13" s="5" t="s">
        <v>31</v>
      </c>
      <c r="C13" s="11">
        <v>22</v>
      </c>
      <c r="D13" s="12">
        <v>41.8</v>
      </c>
      <c r="E13" s="11">
        <v>4</v>
      </c>
      <c r="F13" s="12">
        <v>4.8</v>
      </c>
      <c r="G13" s="11">
        <v>22</v>
      </c>
      <c r="H13" s="12">
        <v>45.300000000000004</v>
      </c>
      <c r="I13" s="11">
        <v>4</v>
      </c>
      <c r="J13" s="12">
        <v>4.8</v>
      </c>
      <c r="K13" s="11">
        <v>22</v>
      </c>
      <c r="L13" s="12">
        <v>45.4</v>
      </c>
      <c r="M13" s="11">
        <v>4</v>
      </c>
      <c r="N13" s="12">
        <v>4.8</v>
      </c>
      <c r="O13" s="11">
        <v>0</v>
      </c>
      <c r="P13" s="12">
        <v>0</v>
      </c>
      <c r="Q13" s="11">
        <v>0</v>
      </c>
      <c r="R13" s="12">
        <v>0</v>
      </c>
      <c r="S13" s="11">
        <v>6</v>
      </c>
      <c r="T13" s="12">
        <v>3.5</v>
      </c>
      <c r="U13" s="11">
        <v>0</v>
      </c>
      <c r="V13" s="12">
        <v>0</v>
      </c>
      <c r="W13" s="3">
        <v>0</v>
      </c>
      <c r="X13" s="4">
        <v>0</v>
      </c>
      <c r="Y13" s="19">
        <f t="shared" si="0"/>
        <v>84</v>
      </c>
      <c r="Z13" s="12">
        <f t="shared" si="1"/>
        <v>150.4</v>
      </c>
    </row>
    <row r="14" spans="1:26" x14ac:dyDescent="0.3">
      <c r="A14" s="1">
        <v>8</v>
      </c>
      <c r="B14" s="6" t="s">
        <v>32</v>
      </c>
      <c r="C14" s="11">
        <v>24</v>
      </c>
      <c r="D14" s="12">
        <v>50</v>
      </c>
      <c r="E14" s="11">
        <v>11</v>
      </c>
      <c r="F14" s="12">
        <v>35</v>
      </c>
      <c r="G14" s="11">
        <v>10</v>
      </c>
      <c r="H14" s="12">
        <v>31.48</v>
      </c>
      <c r="I14" s="11">
        <v>0</v>
      </c>
      <c r="J14" s="12">
        <v>0</v>
      </c>
      <c r="K14" s="11">
        <v>0</v>
      </c>
      <c r="L14" s="12">
        <v>0</v>
      </c>
      <c r="M14" s="11">
        <v>0</v>
      </c>
      <c r="N14" s="12">
        <v>0</v>
      </c>
      <c r="O14" s="11">
        <v>0</v>
      </c>
      <c r="P14" s="12">
        <v>0</v>
      </c>
      <c r="Q14" s="11">
        <v>0</v>
      </c>
      <c r="R14" s="12">
        <v>0</v>
      </c>
      <c r="S14" s="11">
        <v>0</v>
      </c>
      <c r="T14" s="12">
        <v>0</v>
      </c>
      <c r="U14" s="11">
        <v>0</v>
      </c>
      <c r="V14" s="12">
        <v>0</v>
      </c>
      <c r="W14" s="3">
        <v>0</v>
      </c>
      <c r="X14" s="4">
        <v>0</v>
      </c>
      <c r="Y14" s="19">
        <f t="shared" si="0"/>
        <v>45</v>
      </c>
      <c r="Z14" s="12">
        <f t="shared" si="1"/>
        <v>116.48</v>
      </c>
    </row>
    <row r="15" spans="1:26" x14ac:dyDescent="0.3">
      <c r="A15" s="1">
        <v>9</v>
      </c>
      <c r="B15" s="6" t="s">
        <v>14</v>
      </c>
      <c r="C15" s="11">
        <v>85</v>
      </c>
      <c r="D15" s="12">
        <v>230</v>
      </c>
      <c r="E15" s="11">
        <v>17</v>
      </c>
      <c r="F15" s="12">
        <v>40</v>
      </c>
      <c r="G15" s="11">
        <v>2</v>
      </c>
      <c r="H15" s="12">
        <v>4</v>
      </c>
      <c r="I15" s="11">
        <v>2</v>
      </c>
      <c r="J15" s="12">
        <v>4</v>
      </c>
      <c r="K15" s="11">
        <v>0</v>
      </c>
      <c r="L15" s="12">
        <v>0</v>
      </c>
      <c r="M15" s="11">
        <v>0</v>
      </c>
      <c r="N15" s="12">
        <v>0</v>
      </c>
      <c r="O15" s="11">
        <v>0</v>
      </c>
      <c r="P15" s="12">
        <v>0</v>
      </c>
      <c r="Q15" s="11">
        <v>0</v>
      </c>
      <c r="R15" s="12">
        <v>0</v>
      </c>
      <c r="S15" s="11">
        <v>22</v>
      </c>
      <c r="T15" s="12">
        <v>24.59</v>
      </c>
      <c r="U15" s="11">
        <v>0</v>
      </c>
      <c r="V15" s="12">
        <v>0</v>
      </c>
      <c r="W15" s="3">
        <v>0</v>
      </c>
      <c r="X15" s="4">
        <v>0</v>
      </c>
      <c r="Y15" s="19">
        <f t="shared" si="0"/>
        <v>128</v>
      </c>
      <c r="Z15" s="12">
        <f t="shared" si="1"/>
        <v>302.58999999999997</v>
      </c>
    </row>
    <row r="16" spans="1:26" x14ac:dyDescent="0.3">
      <c r="A16" s="1">
        <v>10</v>
      </c>
      <c r="B16" s="5" t="s">
        <v>15</v>
      </c>
      <c r="C16" s="11">
        <v>650</v>
      </c>
      <c r="D16" s="12">
        <v>848</v>
      </c>
      <c r="E16" s="11">
        <v>300</v>
      </c>
      <c r="F16" s="12">
        <v>169.6</v>
      </c>
      <c r="G16" s="11">
        <v>0</v>
      </c>
      <c r="H16" s="12">
        <v>0</v>
      </c>
      <c r="I16" s="11">
        <v>0</v>
      </c>
      <c r="J16" s="12">
        <v>0</v>
      </c>
      <c r="K16" s="11">
        <v>0</v>
      </c>
      <c r="L16" s="12">
        <v>0</v>
      </c>
      <c r="M16" s="11">
        <v>0</v>
      </c>
      <c r="N16" s="12">
        <v>0</v>
      </c>
      <c r="O16" s="11">
        <v>0</v>
      </c>
      <c r="P16" s="12">
        <v>0</v>
      </c>
      <c r="Q16" s="11">
        <v>0</v>
      </c>
      <c r="R16" s="12">
        <v>0</v>
      </c>
      <c r="S16" s="11">
        <v>0</v>
      </c>
      <c r="T16" s="12">
        <v>0</v>
      </c>
      <c r="U16" s="11">
        <v>0</v>
      </c>
      <c r="V16" s="12">
        <v>0</v>
      </c>
      <c r="W16" s="3">
        <v>0</v>
      </c>
      <c r="X16" s="4">
        <v>0</v>
      </c>
      <c r="Y16" s="19">
        <f t="shared" si="0"/>
        <v>950</v>
      </c>
      <c r="Z16" s="12">
        <f t="shared" si="1"/>
        <v>1017.6</v>
      </c>
    </row>
    <row r="17" spans="1:26" x14ac:dyDescent="0.3">
      <c r="A17" s="1">
        <v>11</v>
      </c>
      <c r="B17" s="7" t="s">
        <v>16</v>
      </c>
      <c r="C17" s="11">
        <v>150</v>
      </c>
      <c r="D17" s="12">
        <v>220</v>
      </c>
      <c r="E17" s="11">
        <v>32</v>
      </c>
      <c r="F17" s="12">
        <v>40</v>
      </c>
      <c r="G17" s="11">
        <v>115</v>
      </c>
      <c r="H17" s="12">
        <v>250</v>
      </c>
      <c r="I17" s="11">
        <v>12</v>
      </c>
      <c r="J17" s="12">
        <v>60</v>
      </c>
      <c r="K17" s="11">
        <v>66</v>
      </c>
      <c r="L17" s="12">
        <v>300.60000000000002</v>
      </c>
      <c r="M17" s="11">
        <v>20</v>
      </c>
      <c r="N17" s="12">
        <v>84.32</v>
      </c>
      <c r="O17" s="11">
        <v>8</v>
      </c>
      <c r="P17" s="12">
        <v>20</v>
      </c>
      <c r="Q17" s="11">
        <v>0</v>
      </c>
      <c r="R17" s="12">
        <v>0</v>
      </c>
      <c r="S17" s="11">
        <v>80</v>
      </c>
      <c r="T17" s="12">
        <v>131</v>
      </c>
      <c r="U17" s="11">
        <v>0</v>
      </c>
      <c r="V17" s="12">
        <v>0</v>
      </c>
      <c r="W17" s="3">
        <v>0</v>
      </c>
      <c r="X17" s="4">
        <v>0</v>
      </c>
      <c r="Y17" s="19">
        <f t="shared" si="0"/>
        <v>483</v>
      </c>
      <c r="Z17" s="12">
        <f t="shared" si="1"/>
        <v>1105.92</v>
      </c>
    </row>
    <row r="18" spans="1:26" x14ac:dyDescent="0.3">
      <c r="A18" s="1">
        <v>12</v>
      </c>
      <c r="B18" s="6" t="s">
        <v>33</v>
      </c>
      <c r="C18" s="11">
        <v>64</v>
      </c>
      <c r="D18" s="12">
        <v>163.19999999999999</v>
      </c>
      <c r="E18" s="11">
        <v>22</v>
      </c>
      <c r="F18" s="12">
        <v>32.64</v>
      </c>
      <c r="G18" s="11">
        <v>64</v>
      </c>
      <c r="H18" s="12">
        <v>163.19999999999999</v>
      </c>
      <c r="I18" s="11">
        <v>22</v>
      </c>
      <c r="J18" s="12">
        <v>32.64</v>
      </c>
      <c r="K18" s="11">
        <v>0</v>
      </c>
      <c r="L18" s="12">
        <v>0</v>
      </c>
      <c r="M18" s="11">
        <v>0</v>
      </c>
      <c r="N18" s="12">
        <v>0</v>
      </c>
      <c r="O18" s="11">
        <v>0</v>
      </c>
      <c r="P18" s="12">
        <v>0</v>
      </c>
      <c r="Q18" s="11">
        <v>0</v>
      </c>
      <c r="R18" s="12">
        <v>0</v>
      </c>
      <c r="S18" s="11">
        <v>0</v>
      </c>
      <c r="T18" s="12">
        <v>0</v>
      </c>
      <c r="U18" s="11">
        <v>0</v>
      </c>
      <c r="V18" s="12">
        <v>0</v>
      </c>
      <c r="W18" s="3">
        <v>0</v>
      </c>
      <c r="X18" s="4">
        <v>0</v>
      </c>
      <c r="Y18" s="19">
        <f t="shared" si="0"/>
        <v>172</v>
      </c>
      <c r="Z18" s="12">
        <f t="shared" si="1"/>
        <v>391.67999999999995</v>
      </c>
    </row>
    <row r="19" spans="1:26" x14ac:dyDescent="0.3">
      <c r="A19" s="1">
        <v>13</v>
      </c>
      <c r="B19" s="5" t="s">
        <v>34</v>
      </c>
      <c r="C19" s="11">
        <v>33</v>
      </c>
      <c r="D19" s="12">
        <v>77.999999999999901</v>
      </c>
      <c r="E19" s="11">
        <v>63</v>
      </c>
      <c r="F19" s="12">
        <v>128</v>
      </c>
      <c r="G19" s="11">
        <v>57</v>
      </c>
      <c r="H19" s="12">
        <v>143</v>
      </c>
      <c r="I19" s="11">
        <v>102</v>
      </c>
      <c r="J19" s="12">
        <v>104.8899999999999</v>
      </c>
      <c r="K19" s="11">
        <v>0</v>
      </c>
      <c r="L19" s="12">
        <v>0</v>
      </c>
      <c r="M19" s="11">
        <v>0</v>
      </c>
      <c r="N19" s="12">
        <v>0</v>
      </c>
      <c r="O19" s="11">
        <v>0</v>
      </c>
      <c r="P19" s="12">
        <v>0</v>
      </c>
      <c r="Q19" s="11">
        <v>0</v>
      </c>
      <c r="R19" s="12">
        <v>0</v>
      </c>
      <c r="S19" s="11">
        <v>0</v>
      </c>
      <c r="T19" s="12">
        <v>0</v>
      </c>
      <c r="U19" s="11">
        <v>0</v>
      </c>
      <c r="V19" s="12">
        <v>0</v>
      </c>
      <c r="W19" s="3">
        <v>0</v>
      </c>
      <c r="X19" s="4">
        <v>0</v>
      </c>
      <c r="Y19" s="19">
        <f t="shared" si="0"/>
        <v>255</v>
      </c>
      <c r="Z19" s="12">
        <f t="shared" si="1"/>
        <v>453.88999999999976</v>
      </c>
    </row>
    <row r="20" spans="1:26" x14ac:dyDescent="0.3">
      <c r="A20" s="1">
        <v>14</v>
      </c>
      <c r="B20" s="8" t="s">
        <v>17</v>
      </c>
      <c r="C20" s="11">
        <v>191</v>
      </c>
      <c r="D20" s="12">
        <v>764</v>
      </c>
      <c r="E20" s="11">
        <v>130</v>
      </c>
      <c r="F20" s="12">
        <v>130</v>
      </c>
      <c r="G20" s="11">
        <v>53</v>
      </c>
      <c r="H20" s="12">
        <v>319</v>
      </c>
      <c r="I20" s="11">
        <v>44</v>
      </c>
      <c r="J20" s="12">
        <v>56.4</v>
      </c>
      <c r="K20" s="11">
        <v>51</v>
      </c>
      <c r="L20" s="12">
        <v>408</v>
      </c>
      <c r="M20" s="11">
        <v>20</v>
      </c>
      <c r="N20" s="12">
        <v>81</v>
      </c>
      <c r="O20" s="11">
        <v>0</v>
      </c>
      <c r="P20" s="12">
        <v>0</v>
      </c>
      <c r="Q20" s="11">
        <v>0</v>
      </c>
      <c r="R20" s="12">
        <v>0</v>
      </c>
      <c r="S20" s="11">
        <v>0</v>
      </c>
      <c r="T20" s="12">
        <v>0</v>
      </c>
      <c r="U20" s="11">
        <v>138</v>
      </c>
      <c r="V20" s="12">
        <v>200</v>
      </c>
      <c r="W20" s="3">
        <v>0</v>
      </c>
      <c r="X20" s="4">
        <v>0</v>
      </c>
      <c r="Y20" s="19">
        <f t="shared" si="0"/>
        <v>627</v>
      </c>
      <c r="Z20" s="12">
        <f t="shared" si="1"/>
        <v>1958.4</v>
      </c>
    </row>
    <row r="21" spans="1:26" x14ac:dyDescent="0.3">
      <c r="A21" s="1">
        <v>15</v>
      </c>
      <c r="B21" s="2" t="s">
        <v>18</v>
      </c>
      <c r="C21" s="11">
        <v>600</v>
      </c>
      <c r="D21" s="12">
        <v>1164</v>
      </c>
      <c r="E21" s="11">
        <v>250</v>
      </c>
      <c r="F21" s="12">
        <v>292.8</v>
      </c>
      <c r="G21" s="11">
        <v>0</v>
      </c>
      <c r="H21" s="12">
        <v>0</v>
      </c>
      <c r="I21" s="11">
        <v>0</v>
      </c>
      <c r="J21" s="12">
        <v>0</v>
      </c>
      <c r="K21" s="11">
        <v>0</v>
      </c>
      <c r="L21" s="12">
        <v>0</v>
      </c>
      <c r="M21" s="11">
        <v>0</v>
      </c>
      <c r="N21" s="12">
        <v>0</v>
      </c>
      <c r="O21" s="11">
        <v>0</v>
      </c>
      <c r="P21" s="12">
        <v>0</v>
      </c>
      <c r="Q21" s="11">
        <v>0</v>
      </c>
      <c r="R21" s="12">
        <v>0</v>
      </c>
      <c r="S21" s="11">
        <v>0</v>
      </c>
      <c r="T21" s="12">
        <v>0</v>
      </c>
      <c r="U21" s="11">
        <v>605</v>
      </c>
      <c r="V21" s="12">
        <v>300</v>
      </c>
      <c r="W21" s="3">
        <v>0</v>
      </c>
      <c r="X21" s="4">
        <v>0</v>
      </c>
      <c r="Y21" s="19">
        <f t="shared" si="0"/>
        <v>1455</v>
      </c>
      <c r="Z21" s="12">
        <f t="shared" si="1"/>
        <v>1756.8</v>
      </c>
    </row>
    <row r="22" spans="1:26" x14ac:dyDescent="0.3">
      <c r="A22" s="1">
        <v>16</v>
      </c>
      <c r="B22" s="7" t="s">
        <v>19</v>
      </c>
      <c r="C22" s="3">
        <v>20</v>
      </c>
      <c r="D22" s="4">
        <v>30</v>
      </c>
      <c r="E22" s="3">
        <v>6</v>
      </c>
      <c r="F22" s="4">
        <v>8</v>
      </c>
      <c r="G22" s="3">
        <v>20</v>
      </c>
      <c r="H22" s="4">
        <v>22</v>
      </c>
      <c r="I22" s="3">
        <v>4</v>
      </c>
      <c r="J22" s="4">
        <v>6</v>
      </c>
      <c r="K22" s="3">
        <v>18</v>
      </c>
      <c r="L22" s="4">
        <v>20</v>
      </c>
      <c r="M22" s="3">
        <v>4</v>
      </c>
      <c r="N22" s="4">
        <v>4</v>
      </c>
      <c r="O22" s="3">
        <v>0</v>
      </c>
      <c r="P22" s="4">
        <v>0</v>
      </c>
      <c r="Q22" s="3">
        <v>0</v>
      </c>
      <c r="R22" s="4">
        <v>0</v>
      </c>
      <c r="S22" s="3">
        <v>0</v>
      </c>
      <c r="T22" s="4">
        <v>0</v>
      </c>
      <c r="U22" s="11">
        <v>0</v>
      </c>
      <c r="V22" s="12">
        <v>0</v>
      </c>
      <c r="W22" s="3">
        <v>0</v>
      </c>
      <c r="X22" s="4">
        <v>0</v>
      </c>
      <c r="Y22" s="19">
        <f t="shared" si="0"/>
        <v>72</v>
      </c>
      <c r="Z22" s="12">
        <f t="shared" si="1"/>
        <v>90</v>
      </c>
    </row>
    <row r="23" spans="1:26" x14ac:dyDescent="0.3">
      <c r="A23" s="1">
        <v>17</v>
      </c>
      <c r="B23" s="6" t="s">
        <v>20</v>
      </c>
      <c r="C23" s="3">
        <v>9066</v>
      </c>
      <c r="D23" s="4">
        <v>14196.504661086617</v>
      </c>
      <c r="E23" s="3">
        <v>6334.28</v>
      </c>
      <c r="F23" s="4">
        <v>6279.5737440213679</v>
      </c>
      <c r="G23" s="3">
        <v>1421.6</v>
      </c>
      <c r="H23" s="4">
        <v>14313.325378085976</v>
      </c>
      <c r="I23" s="3">
        <v>322.01</v>
      </c>
      <c r="J23" s="4">
        <v>5003.8725776051706</v>
      </c>
      <c r="K23" s="3">
        <v>250.56</v>
      </c>
      <c r="L23" s="4">
        <v>4905.6957974683974</v>
      </c>
      <c r="M23" s="3">
        <v>158.29</v>
      </c>
      <c r="N23" s="4">
        <v>2940.8278417324614</v>
      </c>
      <c r="O23" s="3">
        <v>30</v>
      </c>
      <c r="P23" s="4">
        <v>110</v>
      </c>
      <c r="Q23" s="3">
        <v>5</v>
      </c>
      <c r="R23" s="4">
        <v>5</v>
      </c>
      <c r="S23" s="3">
        <v>5</v>
      </c>
      <c r="T23" s="4">
        <v>2</v>
      </c>
      <c r="U23" s="11">
        <v>0</v>
      </c>
      <c r="V23" s="12">
        <v>0</v>
      </c>
      <c r="W23" s="3">
        <v>0</v>
      </c>
      <c r="X23" s="4">
        <v>0</v>
      </c>
      <c r="Y23" s="19">
        <f t="shared" si="0"/>
        <v>17592.739999999998</v>
      </c>
      <c r="Z23" s="12">
        <f t="shared" si="1"/>
        <v>47756.799999999996</v>
      </c>
    </row>
    <row r="24" spans="1:26" x14ac:dyDescent="0.3">
      <c r="A24" s="1">
        <v>18</v>
      </c>
      <c r="B24" s="6" t="s">
        <v>35</v>
      </c>
      <c r="C24" s="3">
        <v>15</v>
      </c>
      <c r="D24" s="4">
        <v>8.3999999999999986</v>
      </c>
      <c r="E24" s="3">
        <v>15</v>
      </c>
      <c r="F24" s="4">
        <v>5.4</v>
      </c>
      <c r="G24" s="3">
        <v>0</v>
      </c>
      <c r="H24" s="4">
        <v>0</v>
      </c>
      <c r="I24" s="3">
        <v>0</v>
      </c>
      <c r="J24" s="4">
        <v>0</v>
      </c>
      <c r="K24" s="3">
        <v>0</v>
      </c>
      <c r="L24" s="4">
        <v>0</v>
      </c>
      <c r="M24" s="3">
        <v>0</v>
      </c>
      <c r="N24" s="4">
        <v>0</v>
      </c>
      <c r="O24" s="3">
        <v>0</v>
      </c>
      <c r="P24" s="4">
        <v>0</v>
      </c>
      <c r="Q24" s="3">
        <v>0</v>
      </c>
      <c r="R24" s="4">
        <v>0</v>
      </c>
      <c r="S24" s="3">
        <v>0</v>
      </c>
      <c r="T24" s="4">
        <v>0</v>
      </c>
      <c r="U24" s="11">
        <v>0</v>
      </c>
      <c r="V24" s="12">
        <v>0</v>
      </c>
      <c r="W24" s="3">
        <v>0</v>
      </c>
      <c r="X24" s="4">
        <v>0</v>
      </c>
      <c r="Y24" s="19">
        <f t="shared" si="0"/>
        <v>30</v>
      </c>
      <c r="Z24" s="12">
        <f t="shared" si="1"/>
        <v>13.799999999999999</v>
      </c>
    </row>
    <row r="25" spans="1:26" x14ac:dyDescent="0.3">
      <c r="A25" s="1">
        <v>19</v>
      </c>
      <c r="B25" s="5" t="s">
        <v>21</v>
      </c>
      <c r="C25" s="3">
        <v>25</v>
      </c>
      <c r="D25" s="4">
        <v>52.800000000000004</v>
      </c>
      <c r="E25" s="3">
        <v>10</v>
      </c>
      <c r="F25" s="4">
        <v>10.559999999999999</v>
      </c>
      <c r="G25" s="3">
        <v>0</v>
      </c>
      <c r="H25" s="4">
        <v>0</v>
      </c>
      <c r="I25" s="3">
        <v>0</v>
      </c>
      <c r="J25" s="4">
        <v>0</v>
      </c>
      <c r="K25" s="3">
        <v>0</v>
      </c>
      <c r="L25" s="4">
        <v>0</v>
      </c>
      <c r="M25" s="3">
        <v>0</v>
      </c>
      <c r="N25" s="4">
        <v>0</v>
      </c>
      <c r="O25" s="3">
        <v>0</v>
      </c>
      <c r="P25" s="4">
        <v>0</v>
      </c>
      <c r="Q25" s="3">
        <v>0</v>
      </c>
      <c r="R25" s="4">
        <v>0</v>
      </c>
      <c r="S25" s="3">
        <v>0</v>
      </c>
      <c r="T25" s="4">
        <v>0</v>
      </c>
      <c r="U25" s="11">
        <v>0</v>
      </c>
      <c r="V25" s="12">
        <v>0</v>
      </c>
      <c r="W25" s="3">
        <v>0</v>
      </c>
      <c r="X25" s="4">
        <v>0</v>
      </c>
      <c r="Y25" s="19">
        <f t="shared" si="0"/>
        <v>35</v>
      </c>
      <c r="Z25" s="12">
        <f t="shared" si="1"/>
        <v>63.36</v>
      </c>
    </row>
    <row r="26" spans="1:26" x14ac:dyDescent="0.3">
      <c r="A26" s="1">
        <v>20</v>
      </c>
      <c r="B26" s="8" t="s">
        <v>22</v>
      </c>
      <c r="C26" s="3">
        <v>202</v>
      </c>
      <c r="D26" s="4">
        <v>242.6</v>
      </c>
      <c r="E26" s="3">
        <v>192</v>
      </c>
      <c r="F26" s="4">
        <v>207</v>
      </c>
      <c r="G26" s="3">
        <v>100</v>
      </c>
      <c r="H26" s="4">
        <v>190</v>
      </c>
      <c r="I26" s="3">
        <v>71</v>
      </c>
      <c r="J26" s="4">
        <v>256.5</v>
      </c>
      <c r="K26" s="3">
        <v>27</v>
      </c>
      <c r="L26" s="4">
        <v>101</v>
      </c>
      <c r="M26" s="3">
        <v>59</v>
      </c>
      <c r="N26" s="4">
        <v>225.45</v>
      </c>
      <c r="O26" s="3">
        <v>0</v>
      </c>
      <c r="P26" s="4">
        <v>0</v>
      </c>
      <c r="Q26" s="3">
        <v>0</v>
      </c>
      <c r="R26" s="4">
        <v>0</v>
      </c>
      <c r="S26" s="3">
        <v>45</v>
      </c>
      <c r="T26" s="4">
        <v>147.44999999999999</v>
      </c>
      <c r="U26" s="11">
        <v>0</v>
      </c>
      <c r="V26" s="12">
        <v>0</v>
      </c>
      <c r="W26" s="3">
        <v>0</v>
      </c>
      <c r="X26" s="4">
        <v>0</v>
      </c>
      <c r="Y26" s="19">
        <f t="shared" si="0"/>
        <v>696</v>
      </c>
      <c r="Z26" s="12">
        <f t="shared" si="1"/>
        <v>1370</v>
      </c>
    </row>
    <row r="27" spans="1:26" x14ac:dyDescent="0.3">
      <c r="A27" s="1">
        <v>21</v>
      </c>
      <c r="B27" s="5" t="s">
        <v>23</v>
      </c>
      <c r="C27" s="3">
        <v>40</v>
      </c>
      <c r="D27" s="4">
        <v>57</v>
      </c>
      <c r="E27" s="3">
        <v>0</v>
      </c>
      <c r="F27" s="4">
        <v>0</v>
      </c>
      <c r="G27" s="3">
        <v>33</v>
      </c>
      <c r="H27" s="4">
        <v>50</v>
      </c>
      <c r="I27" s="3">
        <v>15</v>
      </c>
      <c r="J27" s="4">
        <v>17.5</v>
      </c>
      <c r="K27" s="3">
        <v>40</v>
      </c>
      <c r="L27" s="4">
        <v>80</v>
      </c>
      <c r="M27" s="3">
        <v>40</v>
      </c>
      <c r="N27" s="4">
        <v>29.46</v>
      </c>
      <c r="O27" s="3">
        <v>5</v>
      </c>
      <c r="P27" s="4">
        <v>8</v>
      </c>
      <c r="Q27" s="3">
        <v>0</v>
      </c>
      <c r="R27" s="4">
        <v>0</v>
      </c>
      <c r="S27" s="3">
        <v>15</v>
      </c>
      <c r="T27" s="4">
        <v>32.6</v>
      </c>
      <c r="U27" s="11">
        <v>0</v>
      </c>
      <c r="V27" s="12">
        <v>0</v>
      </c>
      <c r="W27" s="3">
        <v>0</v>
      </c>
      <c r="X27" s="4">
        <v>0</v>
      </c>
      <c r="Y27" s="19">
        <f t="shared" si="0"/>
        <v>188</v>
      </c>
      <c r="Z27" s="12">
        <f t="shared" si="1"/>
        <v>274.56</v>
      </c>
    </row>
    <row r="28" spans="1:26" x14ac:dyDescent="0.3">
      <c r="A28" s="1">
        <v>22</v>
      </c>
      <c r="B28" s="5" t="s">
        <v>36</v>
      </c>
      <c r="C28" s="3">
        <v>15</v>
      </c>
      <c r="D28" s="4">
        <v>23.939999999999998</v>
      </c>
      <c r="E28" s="3">
        <v>15</v>
      </c>
      <c r="F28" s="4">
        <v>25</v>
      </c>
      <c r="G28" s="3">
        <v>1</v>
      </c>
      <c r="H28" s="4">
        <v>7.5</v>
      </c>
      <c r="I28" s="3">
        <v>1</v>
      </c>
      <c r="J28" s="4">
        <v>5</v>
      </c>
      <c r="K28" s="3">
        <v>0</v>
      </c>
      <c r="L28" s="4">
        <v>0</v>
      </c>
      <c r="M28" s="3">
        <v>0</v>
      </c>
      <c r="N28" s="4">
        <v>0</v>
      </c>
      <c r="O28" s="3">
        <v>0</v>
      </c>
      <c r="P28" s="4">
        <v>0</v>
      </c>
      <c r="Q28" s="3">
        <v>0</v>
      </c>
      <c r="R28" s="4">
        <v>0</v>
      </c>
      <c r="S28" s="3">
        <v>0</v>
      </c>
      <c r="T28" s="4">
        <v>0</v>
      </c>
      <c r="U28" s="11">
        <v>0</v>
      </c>
      <c r="V28" s="12">
        <v>0</v>
      </c>
      <c r="W28" s="3">
        <v>0</v>
      </c>
      <c r="X28" s="4">
        <v>0</v>
      </c>
      <c r="Y28" s="19">
        <f t="shared" si="0"/>
        <v>32</v>
      </c>
      <c r="Z28" s="12">
        <f t="shared" si="1"/>
        <v>61.44</v>
      </c>
    </row>
    <row r="29" spans="1:26" x14ac:dyDescent="0.3">
      <c r="A29" s="1">
        <v>23</v>
      </c>
      <c r="B29" s="7" t="s">
        <v>24</v>
      </c>
      <c r="C29" s="3">
        <v>188</v>
      </c>
      <c r="D29" s="4">
        <v>564</v>
      </c>
      <c r="E29" s="3">
        <v>94</v>
      </c>
      <c r="F29" s="4">
        <v>188.8</v>
      </c>
      <c r="G29" s="3">
        <v>35</v>
      </c>
      <c r="H29" s="4">
        <v>210</v>
      </c>
      <c r="I29" s="3">
        <v>0</v>
      </c>
      <c r="J29" s="4">
        <v>0</v>
      </c>
      <c r="K29" s="3">
        <v>12</v>
      </c>
      <c r="L29" s="4">
        <v>96</v>
      </c>
      <c r="M29" s="3">
        <v>0</v>
      </c>
      <c r="N29" s="4">
        <v>0</v>
      </c>
      <c r="O29" s="3">
        <v>14</v>
      </c>
      <c r="P29" s="4">
        <v>28</v>
      </c>
      <c r="Q29" s="3">
        <v>0</v>
      </c>
      <c r="R29" s="4">
        <v>0</v>
      </c>
      <c r="S29" s="3">
        <v>37</v>
      </c>
      <c r="T29" s="4">
        <v>46</v>
      </c>
      <c r="U29" s="11">
        <v>0</v>
      </c>
      <c r="V29" s="12">
        <v>0</v>
      </c>
      <c r="W29" s="3">
        <v>0</v>
      </c>
      <c r="X29" s="4">
        <v>0</v>
      </c>
      <c r="Y29" s="19">
        <f t="shared" si="0"/>
        <v>380</v>
      </c>
      <c r="Z29" s="12">
        <f t="shared" si="1"/>
        <v>1132.8</v>
      </c>
    </row>
    <row r="30" spans="1:26" x14ac:dyDescent="0.3">
      <c r="A30" s="1">
        <v>24</v>
      </c>
      <c r="B30" s="5" t="s">
        <v>37</v>
      </c>
      <c r="C30" s="3">
        <v>605</v>
      </c>
      <c r="D30" s="4">
        <v>1160</v>
      </c>
      <c r="E30" s="3">
        <v>635</v>
      </c>
      <c r="F30" s="4">
        <v>1425</v>
      </c>
      <c r="G30" s="3">
        <v>645</v>
      </c>
      <c r="H30" s="4">
        <v>1225</v>
      </c>
      <c r="I30" s="3">
        <v>140</v>
      </c>
      <c r="J30" s="4">
        <v>600</v>
      </c>
      <c r="K30" s="3">
        <v>113</v>
      </c>
      <c r="L30" s="4">
        <v>397</v>
      </c>
      <c r="M30" s="3">
        <v>120</v>
      </c>
      <c r="N30" s="4">
        <v>387</v>
      </c>
      <c r="O30" s="3">
        <v>56</v>
      </c>
      <c r="P30" s="4">
        <v>180</v>
      </c>
      <c r="Q30" s="3">
        <v>0</v>
      </c>
      <c r="R30" s="4">
        <v>0</v>
      </c>
      <c r="S30" s="3">
        <v>66</v>
      </c>
      <c r="T30" s="4">
        <v>242</v>
      </c>
      <c r="U30" s="11">
        <v>0</v>
      </c>
      <c r="V30" s="12">
        <v>0</v>
      </c>
      <c r="W30" s="3">
        <v>0</v>
      </c>
      <c r="X30" s="4">
        <v>0</v>
      </c>
      <c r="Y30" s="19">
        <f t="shared" si="0"/>
        <v>2380</v>
      </c>
      <c r="Z30" s="12">
        <f t="shared" si="1"/>
        <v>5616</v>
      </c>
    </row>
    <row r="31" spans="1:26" x14ac:dyDescent="0.3">
      <c r="A31" s="1">
        <v>25</v>
      </c>
      <c r="B31" s="5" t="s">
        <v>38</v>
      </c>
      <c r="C31" s="3">
        <v>50</v>
      </c>
      <c r="D31" s="4">
        <v>780</v>
      </c>
      <c r="E31" s="3">
        <v>50</v>
      </c>
      <c r="F31" s="4">
        <v>155.99999999999997</v>
      </c>
      <c r="G31" s="3">
        <v>0</v>
      </c>
      <c r="H31" s="4">
        <v>0</v>
      </c>
      <c r="I31" s="3">
        <v>0</v>
      </c>
      <c r="J31" s="4">
        <v>0</v>
      </c>
      <c r="K31" s="3">
        <v>0</v>
      </c>
      <c r="L31" s="4">
        <v>0</v>
      </c>
      <c r="M31" s="3">
        <v>0</v>
      </c>
      <c r="N31" s="4">
        <v>0</v>
      </c>
      <c r="O31" s="3">
        <v>0</v>
      </c>
      <c r="P31" s="4">
        <v>0</v>
      </c>
      <c r="Q31" s="3">
        <v>0</v>
      </c>
      <c r="R31" s="4">
        <v>0</v>
      </c>
      <c r="S31" s="3">
        <v>0</v>
      </c>
      <c r="T31" s="4">
        <v>0</v>
      </c>
      <c r="U31" s="11">
        <v>0</v>
      </c>
      <c r="V31" s="12">
        <v>0</v>
      </c>
      <c r="W31" s="3">
        <v>0</v>
      </c>
      <c r="X31" s="4">
        <v>0</v>
      </c>
      <c r="Y31" s="19">
        <f t="shared" si="0"/>
        <v>100</v>
      </c>
      <c r="Z31" s="12">
        <f t="shared" si="1"/>
        <v>936</v>
      </c>
    </row>
    <row r="32" spans="1:26" x14ac:dyDescent="0.3">
      <c r="A32" s="37" t="s">
        <v>25</v>
      </c>
      <c r="B32" s="38"/>
      <c r="C32" s="9">
        <f t="shared" ref="C32:X32" si="2">SUM(C7:C31)</f>
        <v>13580</v>
      </c>
      <c r="D32" s="10">
        <f t="shared" si="2"/>
        <v>25485.804661086615</v>
      </c>
      <c r="E32" s="9">
        <f t="shared" si="2"/>
        <v>8958.2799999999988</v>
      </c>
      <c r="F32" s="10">
        <f t="shared" si="2"/>
        <v>10206.353744021366</v>
      </c>
      <c r="G32" s="9">
        <f t="shared" si="2"/>
        <v>2769.6</v>
      </c>
      <c r="H32" s="10">
        <f t="shared" si="2"/>
        <v>17203.805378085977</v>
      </c>
      <c r="I32" s="9">
        <f t="shared" si="2"/>
        <v>803.01</v>
      </c>
      <c r="J32" s="10">
        <f t="shared" si="2"/>
        <v>6212.1625776051706</v>
      </c>
      <c r="K32" s="9">
        <f t="shared" si="2"/>
        <v>689.56</v>
      </c>
      <c r="L32" s="10">
        <f t="shared" si="2"/>
        <v>6451.595797468397</v>
      </c>
      <c r="M32" s="9">
        <f t="shared" si="2"/>
        <v>506.28999999999996</v>
      </c>
      <c r="N32" s="10">
        <f t="shared" si="2"/>
        <v>3866.8178417324611</v>
      </c>
      <c r="O32" s="9">
        <f t="shared" si="2"/>
        <v>122</v>
      </c>
      <c r="P32" s="10">
        <f t="shared" si="2"/>
        <v>365</v>
      </c>
      <c r="Q32" s="9">
        <f t="shared" si="2"/>
        <v>5</v>
      </c>
      <c r="R32" s="10">
        <f t="shared" si="2"/>
        <v>5</v>
      </c>
      <c r="S32" s="9">
        <f t="shared" si="2"/>
        <v>297</v>
      </c>
      <c r="T32" s="10">
        <f t="shared" si="2"/>
        <v>685.98</v>
      </c>
      <c r="U32" s="9">
        <f t="shared" si="2"/>
        <v>828</v>
      </c>
      <c r="V32" s="10">
        <f t="shared" si="2"/>
        <v>700</v>
      </c>
      <c r="W32" s="9">
        <f t="shared" si="2"/>
        <v>0</v>
      </c>
      <c r="X32" s="10">
        <f t="shared" si="2"/>
        <v>0</v>
      </c>
      <c r="Y32" s="15">
        <f t="shared" si="0"/>
        <v>28558.739999999998</v>
      </c>
      <c r="Z32" s="16">
        <f t="shared" si="1"/>
        <v>71182.51999999999</v>
      </c>
    </row>
  </sheetData>
  <mergeCells count="23">
    <mergeCell ref="A32:B32"/>
    <mergeCell ref="A1:Z1"/>
    <mergeCell ref="A2:Z2"/>
    <mergeCell ref="A3:Z3"/>
    <mergeCell ref="C4:F4"/>
    <mergeCell ref="G4:J4"/>
    <mergeCell ref="K4:N4"/>
    <mergeCell ref="O4:R4"/>
    <mergeCell ref="C5:D5"/>
    <mergeCell ref="E5:F5"/>
    <mergeCell ref="G5:H5"/>
    <mergeCell ref="I5:J5"/>
    <mergeCell ref="A4:A6"/>
    <mergeCell ref="B4:B6"/>
    <mergeCell ref="K5:L5"/>
    <mergeCell ref="M5:N5"/>
    <mergeCell ref="O5:P5"/>
    <mergeCell ref="Q5:R5"/>
    <mergeCell ref="U4:X4"/>
    <mergeCell ref="Y4:Z5"/>
    <mergeCell ref="U5:V5"/>
    <mergeCell ref="W5:X5"/>
    <mergeCell ref="S4:T5"/>
  </mergeCells>
  <pageMargins left="0.25" right="0.23622047244094491" top="0.35433070866141736" bottom="0.35433070866141736" header="0.31496062992125984" footer="0.31496062992125984"/>
  <pageSetup paperSize="9" scale="8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Lead Bank</dc:creator>
  <cp:lastModifiedBy>Tope Karga</cp:lastModifiedBy>
  <cp:lastPrinted>2024-05-22T09:58:20Z</cp:lastPrinted>
  <dcterms:created xsi:type="dcterms:W3CDTF">2022-02-25T08:15:20Z</dcterms:created>
  <dcterms:modified xsi:type="dcterms:W3CDTF">2024-08-17T07:21:56Z</dcterms:modified>
</cp:coreProperties>
</file>